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220038461\Documents\"/>
    </mc:Choice>
  </mc:AlternateContent>
  <xr:revisionPtr revIDLastSave="0" documentId="8_{A5F1C7F2-31D0-4C7F-ACB2-664C82321449}" xr6:coauthVersionLast="44" xr6:coauthVersionMax="44" xr10:uidLastSave="{00000000-0000-0000-0000-000000000000}"/>
  <bookViews>
    <workbookView xWindow="-120" yWindow="-120" windowWidth="29040" windowHeight="15840" tabRatio="500" xr2:uid="{00000000-000D-0000-FFFF-FFFF00000000}"/>
  </bookViews>
  <sheets>
    <sheet name="Event Budget" sheetId="1" r:id="rId1"/>
    <sheet name="Chart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2" i="1" l="1"/>
  <c r="E18" i="1"/>
  <c r="E15" i="1"/>
  <c r="D42" i="1"/>
  <c r="E53" i="1"/>
  <c r="D53" i="1"/>
  <c r="D34" i="1"/>
  <c r="E34" i="1"/>
  <c r="D23" i="1"/>
  <c r="E23" i="1"/>
  <c r="C9" i="2" l="1"/>
  <c r="D28" i="1"/>
  <c r="C8" i="2" s="1"/>
  <c r="C7" i="2"/>
  <c r="C6" i="2"/>
  <c r="D18" i="1"/>
  <c r="C5" i="2" s="1"/>
  <c r="D15" i="1"/>
  <c r="C4" i="2" s="1"/>
  <c r="D5" i="1"/>
  <c r="C3" i="2" s="1"/>
  <c r="E5" i="1"/>
  <c r="E28" i="1"/>
  <c r="B7" i="2"/>
  <c r="B9" i="2"/>
  <c r="B6" i="2"/>
  <c r="B8" i="2"/>
  <c r="B4" i="2"/>
  <c r="B5" i="2"/>
  <c r="B3" i="2"/>
  <c r="C3" i="1" l="1"/>
  <c r="E63" i="1" s="1"/>
  <c r="H2" i="1" s="1"/>
  <c r="C2" i="1"/>
  <c r="D63" i="1" s="1"/>
  <c r="C10" i="2"/>
  <c r="D6" i="2" s="1"/>
  <c r="D8" i="2" l="1"/>
  <c r="D7" i="2"/>
  <c r="D4" i="2"/>
  <c r="D5" i="2"/>
  <c r="D3" i="2"/>
  <c r="D9" i="2"/>
</calcChain>
</file>

<file path=xl/sharedStrings.xml><?xml version="1.0" encoding="utf-8"?>
<sst xmlns="http://schemas.openxmlformats.org/spreadsheetml/2006/main" count="62" uniqueCount="53">
  <si>
    <t>Public Relations</t>
  </si>
  <si>
    <t>Press Releases</t>
  </si>
  <si>
    <t>Social Media</t>
  </si>
  <si>
    <t>Online</t>
  </si>
  <si>
    <t>Advertising</t>
  </si>
  <si>
    <t>Print</t>
  </si>
  <si>
    <t>Outdoor</t>
  </si>
  <si>
    <t>Radio</t>
  </si>
  <si>
    <t>Television</t>
  </si>
  <si>
    <t>CAMPAIGN TYPE</t>
  </si>
  <si>
    <t>Other</t>
  </si>
  <si>
    <t>PROJECTED SUBTOTAL</t>
  </si>
  <si>
    <t>COMMENTS</t>
  </si>
  <si>
    <t>%</t>
  </si>
  <si>
    <t>ACTUAL SUBTOTAL</t>
  </si>
  <si>
    <t>CATEGORY</t>
  </si>
  <si>
    <t>Venue</t>
  </si>
  <si>
    <t>Announcements</t>
  </si>
  <si>
    <t>Graphics</t>
  </si>
  <si>
    <t>Location Rental</t>
  </si>
  <si>
    <t>Equipment Rental</t>
  </si>
  <si>
    <t>Additional Tables / Chairs</t>
  </si>
  <si>
    <t>AV</t>
  </si>
  <si>
    <t>Additional Signage</t>
  </si>
  <si>
    <t>Refreshments</t>
  </si>
  <si>
    <t>Drinks</t>
  </si>
  <si>
    <t>Food</t>
  </si>
  <si>
    <t>SUBTOTALS</t>
  </si>
  <si>
    <t>Projected Subtotal to Date:</t>
  </si>
  <si>
    <t>Actual Subtotal to Date:</t>
  </si>
  <si>
    <t>Insurance</t>
  </si>
  <si>
    <t>Permits</t>
  </si>
  <si>
    <t>Insurance Fee</t>
  </si>
  <si>
    <t>Give-a-ways</t>
  </si>
  <si>
    <t>Awards</t>
  </si>
  <si>
    <t>Trophies</t>
  </si>
  <si>
    <t>Toilet Rental Fees</t>
  </si>
  <si>
    <t>Field Paint</t>
  </si>
  <si>
    <t>Other Supplies</t>
  </si>
  <si>
    <t>Measuring Tape</t>
  </si>
  <si>
    <t>Wind Flags</t>
  </si>
  <si>
    <t>Wifi</t>
  </si>
  <si>
    <t>New Thrower Give-a-ways</t>
  </si>
  <si>
    <t>BOOMERANG TOURNAMENT EVENT BUDGET</t>
  </si>
  <si>
    <t>USBA Grant</t>
  </si>
  <si>
    <t>Other Community Grants</t>
  </si>
  <si>
    <t>Tournament Funding</t>
  </si>
  <si>
    <t>Other Financial Assistance</t>
  </si>
  <si>
    <t>Sponsorships</t>
  </si>
  <si>
    <t>Participant Fees</t>
  </si>
  <si>
    <t>Total Number of Participants</t>
  </si>
  <si>
    <t>Per Thrower</t>
  </si>
  <si>
    <t>Fee Per Thrower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</si>
</sst>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&quot;$&quot;#,##0.00"/>
    <numFmt numFmtId="167" formatCode="_(* #,##0_);_(* \(#,##0\);_(* &quot;-&quot;??_);_(@_)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6" tint="-0.249977111117893"/>
      <name val="Century Gothic"/>
      <family val="2"/>
    </font>
    <font>
      <sz val="22"/>
      <color theme="6" tint="-0.249977111117893"/>
      <name val="Century Gothic"/>
      <family val="2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sz val="9"/>
      <color theme="1"/>
      <name val="Century Gothic"/>
      <family val="2"/>
    </font>
    <font>
      <b/>
      <sz val="22"/>
      <color theme="8" tint="-0.499984740745262"/>
      <name val="Century Gothic"/>
      <family val="2"/>
    </font>
    <font>
      <b/>
      <sz val="11"/>
      <color theme="0"/>
      <name val="Century Gothic"/>
      <family val="2"/>
    </font>
    <font>
      <b/>
      <sz val="9"/>
      <color theme="4" tint="-0.249977111117893"/>
      <name val="Century Gothic"/>
      <family val="2"/>
    </font>
    <font>
      <sz val="11"/>
      <color theme="1"/>
      <name val="Arial"/>
      <family val="2"/>
    </font>
    <font>
      <sz val="10"/>
      <color theme="1"/>
      <name val="Century Gothic"/>
      <family val="2"/>
    </font>
    <font>
      <b/>
      <sz val="18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6FDE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59862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164" fontId="6" fillId="0" borderId="0" xfId="1" applyFont="1" applyAlignment="1">
      <alignment horizontal="left" vertical="center" wrapText="1" indent="1"/>
    </xf>
    <xf numFmtId="164" fontId="6" fillId="0" borderId="0" xfId="1" applyFont="1" applyAlignment="1">
      <alignment horizontal="left" vertical="center" indent="1"/>
    </xf>
    <xf numFmtId="0" fontId="11" fillId="0" borderId="0" xfId="0" applyFont="1"/>
    <xf numFmtId="0" fontId="7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 indent="1"/>
    </xf>
    <xf numFmtId="165" fontId="9" fillId="6" borderId="4" xfId="1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9" fontId="9" fillId="9" borderId="1" xfId="2" applyFont="1" applyFill="1" applyBorder="1"/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164" fontId="10" fillId="12" borderId="2" xfId="1" applyFont="1" applyFill="1" applyBorder="1" applyAlignment="1">
      <alignment vertical="center" wrapText="1"/>
    </xf>
    <xf numFmtId="164" fontId="10" fillId="7" borderId="2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 indent="1"/>
    </xf>
    <xf numFmtId="0" fontId="15" fillId="2" borderId="3" xfId="0" applyFont="1" applyFill="1" applyBorder="1" applyAlignment="1">
      <alignment horizontal="right" vertical="center" wrapText="1" indent="1"/>
    </xf>
    <xf numFmtId="0" fontId="14" fillId="10" borderId="2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164" fontId="8" fillId="11" borderId="3" xfId="1" applyFont="1" applyFill="1" applyBorder="1" applyAlignment="1">
      <alignment horizontal="right" vertical="center" wrapText="1" indent="1"/>
    </xf>
    <xf numFmtId="164" fontId="8" fillId="6" borderId="3" xfId="1" applyFont="1" applyFill="1" applyBorder="1" applyAlignment="1">
      <alignment horizontal="right" vertical="center" wrapText="1" indent="1"/>
    </xf>
    <xf numFmtId="0" fontId="16" fillId="0" borderId="0" xfId="0" applyFont="1"/>
    <xf numFmtId="1" fontId="17" fillId="0" borderId="1" xfId="2" applyNumberFormat="1" applyFont="1" applyBorder="1" applyAlignment="1">
      <alignment horizontal="left" vertical="center" wrapText="1" indent="1"/>
    </xf>
    <xf numFmtId="1" fontId="17" fillId="15" borderId="1" xfId="2" applyNumberFormat="1" applyFont="1" applyFill="1" applyBorder="1" applyAlignment="1">
      <alignment horizontal="left" vertical="center" wrapText="1" indent="1"/>
    </xf>
    <xf numFmtId="0" fontId="10" fillId="16" borderId="0" xfId="0" applyFont="1" applyFill="1" applyBorder="1" applyAlignment="1">
      <alignment horizontal="left" vertical="center" wrapText="1" indent="1"/>
    </xf>
    <xf numFmtId="164" fontId="10" fillId="16" borderId="0" xfId="1" applyFont="1" applyFill="1" applyBorder="1" applyAlignment="1">
      <alignment vertical="center" wrapText="1"/>
    </xf>
    <xf numFmtId="1" fontId="17" fillId="16" borderId="0" xfId="2" applyNumberFormat="1" applyFont="1" applyFill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0" fontId="14" fillId="13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0" fontId="8" fillId="17" borderId="2" xfId="0" applyFont="1" applyFill="1" applyBorder="1" applyAlignment="1">
      <alignment horizontal="left" vertical="center" wrapText="1" indent="1"/>
    </xf>
    <xf numFmtId="0" fontId="15" fillId="17" borderId="3" xfId="0" applyFont="1" applyFill="1" applyBorder="1" applyAlignment="1">
      <alignment horizontal="right" vertical="center" wrapText="1" indent="1"/>
    </xf>
    <xf numFmtId="1" fontId="17" fillId="17" borderId="1" xfId="2" applyNumberFormat="1" applyFont="1" applyFill="1" applyBorder="1" applyAlignment="1">
      <alignment horizontal="left" vertical="center" wrapText="1" indent="1"/>
    </xf>
    <xf numFmtId="0" fontId="8" fillId="18" borderId="2" xfId="0" applyFont="1" applyFill="1" applyBorder="1" applyAlignment="1">
      <alignment horizontal="left" vertical="center" wrapText="1" indent="1"/>
    </xf>
    <xf numFmtId="0" fontId="15" fillId="18" borderId="3" xfId="0" applyFont="1" applyFill="1" applyBorder="1" applyAlignment="1">
      <alignment horizontal="right" vertical="center" wrapText="1" indent="1"/>
    </xf>
    <xf numFmtId="1" fontId="17" fillId="18" borderId="1" xfId="2" applyNumberFormat="1" applyFont="1" applyFill="1" applyBorder="1" applyAlignment="1">
      <alignment horizontal="left" vertical="center" wrapText="1" indent="1"/>
    </xf>
    <xf numFmtId="167" fontId="10" fillId="12" borderId="2" xfId="3" applyNumberFormat="1" applyFont="1" applyFill="1" applyBorder="1" applyAlignment="1">
      <alignment vertical="center" wrapText="1"/>
    </xf>
    <xf numFmtId="164" fontId="18" fillId="18" borderId="0" xfId="0" applyNumberFormat="1" applyFon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Medium7"/>
  <colors>
    <mruColors>
      <color rgb="FF03C25B"/>
      <color rgb="FFF6FDE8"/>
      <color rgb="FF598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07-4645-8E71-A5184D9E7A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07-4645-8E71-A5184D9E7A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107-4645-8E71-A5184D9E7A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07-4645-8E71-A5184D9E7A4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07-4645-8E71-A5184D9E7A4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107-4645-8E71-A5184D9E7A4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107-4645-8E71-A5184D9E7A4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107-4645-8E71-A5184D9E7A4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107-4645-8E71-A5184D9E7A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Data'!$B$3:$B$9</c:f>
              <c:strCache>
                <c:ptCount val="7"/>
                <c:pt idx="0">
                  <c:v>Venue</c:v>
                </c:pt>
                <c:pt idx="1">
                  <c:v>Insurance</c:v>
                </c:pt>
                <c:pt idx="2">
                  <c:v>Public Relations</c:v>
                </c:pt>
                <c:pt idx="3">
                  <c:v>Awards</c:v>
                </c:pt>
                <c:pt idx="4">
                  <c:v>Advertising</c:v>
                </c:pt>
                <c:pt idx="5">
                  <c:v>Refreshments</c:v>
                </c:pt>
                <c:pt idx="6">
                  <c:v>Other</c:v>
                </c:pt>
              </c:strCache>
            </c:strRef>
          </c:cat>
          <c:val>
            <c:numRef>
              <c:f>'Chart Data'!$C$3:$C$9</c:f>
              <c:numCache>
                <c:formatCode>"$"#,##0.00</c:formatCode>
                <c:ptCount val="7"/>
                <c:pt idx="0">
                  <c:v>900</c:v>
                </c:pt>
                <c:pt idx="1">
                  <c:v>80</c:v>
                </c:pt>
                <c:pt idx="2">
                  <c:v>50</c:v>
                </c:pt>
                <c:pt idx="3">
                  <c:v>400</c:v>
                </c:pt>
                <c:pt idx="4">
                  <c:v>70</c:v>
                </c:pt>
                <c:pt idx="5">
                  <c:v>500</c:v>
                </c:pt>
                <c:pt idx="6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107-4645-8E71-A5184D9E7A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3107-4645-8E71-A5184D9E7A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3107-4645-8E71-A5184D9E7A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3107-4645-8E71-A5184D9E7A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3107-4645-8E71-A5184D9E7A4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3107-4645-8E71-A5184D9E7A4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3107-4645-8E71-A5184D9E7A4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3107-4645-8E71-A5184D9E7A4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3107-4645-8E71-A5184D9E7A4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3107-4645-8E71-A5184D9E7A4F}"/>
              </c:ext>
            </c:extLst>
          </c:dPt>
          <c:cat>
            <c:strRef>
              <c:f>'Chart Data'!$B$3:$B$9</c:f>
              <c:strCache>
                <c:ptCount val="7"/>
                <c:pt idx="0">
                  <c:v>Venue</c:v>
                </c:pt>
                <c:pt idx="1">
                  <c:v>Insurance</c:v>
                </c:pt>
                <c:pt idx="2">
                  <c:v>Public Relations</c:v>
                </c:pt>
                <c:pt idx="3">
                  <c:v>Awards</c:v>
                </c:pt>
                <c:pt idx="4">
                  <c:v>Advertising</c:v>
                </c:pt>
                <c:pt idx="5">
                  <c:v>Refreshments</c:v>
                </c:pt>
                <c:pt idx="6">
                  <c:v>Other</c:v>
                </c:pt>
              </c:strCache>
            </c:strRef>
          </c:cat>
          <c:val>
            <c:numRef>
              <c:f>'Chart Data'!$D$3:$D$9</c:f>
              <c:numCache>
                <c:formatCode>0%</c:formatCode>
                <c:ptCount val="7"/>
                <c:pt idx="0">
                  <c:v>0.43269230769230771</c:v>
                </c:pt>
                <c:pt idx="1">
                  <c:v>3.8461538461538464E-2</c:v>
                </c:pt>
                <c:pt idx="2">
                  <c:v>2.403846153846154E-2</c:v>
                </c:pt>
                <c:pt idx="3">
                  <c:v>0.19230769230769232</c:v>
                </c:pt>
                <c:pt idx="4">
                  <c:v>3.3653846153846152E-2</c:v>
                </c:pt>
                <c:pt idx="5">
                  <c:v>0.24038461538461539</c:v>
                </c:pt>
                <c:pt idx="6">
                  <c:v>3.8461538461538464E-2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3107-4645-8E71-A5184D9E7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018824543725588"/>
          <c:y val="0.43737302353031471"/>
          <c:w val="0.17167286624944006"/>
          <c:h val="0.178664238204264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PROJECTED vs.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Projected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('Event Budget'!$B$5,'Event Budget'!$B$15,'Event Budget'!$B$18,'Event Budget'!$B$23,'Event Budget'!$B$49,'Event Budget'!$B$56,'Event Budget'!$B$34,'Event Budget'!$B$28,'Event Budget'!$B$42)</c15:sqref>
                  </c15:fullRef>
                </c:ext>
              </c:extLst>
              <c:f>('Event Budget'!$B$5,'Event Budget'!$B$15,'Event Budget'!$B$18,'Event Budget'!$B$23,'Event Budget'!$B$34,'Event Budget'!$B$28,'Event Budget'!$B$42)</c:f>
              <c:strCache>
                <c:ptCount val="7"/>
                <c:pt idx="0">
                  <c:v>Venue</c:v>
                </c:pt>
                <c:pt idx="1">
                  <c:v>Insurance</c:v>
                </c:pt>
                <c:pt idx="2">
                  <c:v>Public Relations</c:v>
                </c:pt>
                <c:pt idx="3">
                  <c:v>Awards</c:v>
                </c:pt>
                <c:pt idx="4">
                  <c:v>Advertising</c:v>
                </c:pt>
                <c:pt idx="5">
                  <c:v>Refreshments</c:v>
                </c:pt>
                <c:pt idx="6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('Event Budget'!$D$5,'Event Budget'!$D$15,'Event Budget'!$D$18,'Event Budget'!$D$23,'Event Budget'!$D$49,'Event Budget'!$D$56,'Event Budget'!$D$34,'Event Budget'!$D$28,'Event Budget'!$D$42)</c15:sqref>
                  </c15:fullRef>
                </c:ext>
              </c:extLst>
              <c:f>('Event Budget'!$D$5,'Event Budget'!$D$15,'Event Budget'!$D$18,'Event Budget'!$D$23,'Event Budget'!$D$34,'Event Budget'!$D$28,'Event Budget'!$D$42)</c:f>
              <c:numCache>
                <c:formatCode>_-"$"* #,##0.00_-;\-"$"* #,##0.00_-;_-"$"* "-"??_-;_-@_-</c:formatCode>
                <c:ptCount val="7"/>
                <c:pt idx="0">
                  <c:v>900</c:v>
                </c:pt>
                <c:pt idx="1">
                  <c:v>80</c:v>
                </c:pt>
                <c:pt idx="2">
                  <c:v>50</c:v>
                </c:pt>
                <c:pt idx="3">
                  <c:v>400</c:v>
                </c:pt>
                <c:pt idx="4">
                  <c:v>70</c:v>
                </c:pt>
                <c:pt idx="5">
                  <c:v>500</c:v>
                </c:pt>
                <c:pt idx="6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F8-4FB9-9214-50FAB4720AD8}"/>
            </c:ext>
          </c:extLst>
        </c:ser>
        <c:ser>
          <c:idx val="1"/>
          <c:order val="1"/>
          <c:tx>
            <c:v>Actual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('Event Budget'!$B$5,'Event Budget'!$B$15,'Event Budget'!$B$18,'Event Budget'!$B$23,'Event Budget'!$B$49,'Event Budget'!$B$56,'Event Budget'!$B$34,'Event Budget'!$B$28,'Event Budget'!$B$42)</c15:sqref>
                  </c15:fullRef>
                </c:ext>
              </c:extLst>
              <c:f>('Event Budget'!$B$5,'Event Budget'!$B$15,'Event Budget'!$B$18,'Event Budget'!$B$23,'Event Budget'!$B$34,'Event Budget'!$B$28,'Event Budget'!$B$42)</c:f>
              <c:strCache>
                <c:ptCount val="7"/>
                <c:pt idx="0">
                  <c:v>Venue</c:v>
                </c:pt>
                <c:pt idx="1">
                  <c:v>Insurance</c:v>
                </c:pt>
                <c:pt idx="2">
                  <c:v>Public Relations</c:v>
                </c:pt>
                <c:pt idx="3">
                  <c:v>Awards</c:v>
                </c:pt>
                <c:pt idx="4">
                  <c:v>Advertising</c:v>
                </c:pt>
                <c:pt idx="5">
                  <c:v>Refreshments</c:v>
                </c:pt>
                <c:pt idx="6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('Event Budget'!$E$5,'Event Budget'!$E$15,'Event Budget'!$E$18,'Event Budget'!$E$23,'Event Budget'!$E$49,'Event Budget'!$E$56,'Event Budget'!$E$34,'Event Budget'!$E$28,'Event Budget'!$E$42)</c15:sqref>
                  </c15:fullRef>
                </c:ext>
              </c:extLst>
              <c:f>('Event Budget'!$E$5,'Event Budget'!$E$15,'Event Budget'!$E$18,'Event Budget'!$E$23,'Event Budget'!$E$34,'Event Budget'!$E$28,'Event Budget'!$E$42)</c:f>
              <c:numCache>
                <c:formatCode>_-"$"* #,##0.00_-;\-"$"* #,##0.00_-;_-"$"* "-"??_-;_-@_-</c:formatCode>
                <c:ptCount val="7"/>
                <c:pt idx="0">
                  <c:v>850</c:v>
                </c:pt>
                <c:pt idx="1">
                  <c:v>80</c:v>
                </c:pt>
                <c:pt idx="2">
                  <c:v>50</c:v>
                </c:pt>
                <c:pt idx="3">
                  <c:v>380</c:v>
                </c:pt>
                <c:pt idx="4">
                  <c:v>70</c:v>
                </c:pt>
                <c:pt idx="5">
                  <c:v>500</c:v>
                </c:pt>
                <c:pt idx="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F8-4FB9-9214-50FAB4720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20293488"/>
        <c:axId val="420292368"/>
      </c:barChart>
      <c:catAx>
        <c:axId val="42029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420292368"/>
        <c:crossesAt val="0"/>
        <c:auto val="1"/>
        <c:lblAlgn val="ctr"/>
        <c:lblOffset val="100"/>
        <c:noMultiLvlLbl val="0"/>
      </c:catAx>
      <c:valAx>
        <c:axId val="42029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42029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162867</xdr:colOff>
      <xdr:row>2</xdr:row>
      <xdr:rowOff>280238</xdr:rowOff>
    </xdr:from>
    <xdr:to>
      <xdr:col>18</xdr:col>
      <xdr:colOff>230599</xdr:colOff>
      <xdr:row>50</xdr:row>
      <xdr:rowOff>2094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132651</xdr:colOff>
      <xdr:row>39</xdr:row>
      <xdr:rowOff>147935</xdr:rowOff>
    </xdr:from>
    <xdr:to>
      <xdr:col>19</xdr:col>
      <xdr:colOff>14722</xdr:colOff>
      <xdr:row>48</xdr:row>
      <xdr:rowOff>251210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0.29899</cdr:x>
      <cdr:y>0.09714</cdr:y>
    </cdr:from>
    <cdr:to>
      <cdr:x>0.53698</cdr:x>
      <cdr:y>0.1996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61749" y="1108679"/>
          <a:ext cx="2198278" cy="1169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60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rPr>
            <a:t>PERCENT </a:t>
          </a:r>
          <a:r>
            <a:rPr lang="en-US" sz="120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rPr>
            <a:t>OF</a:t>
          </a:r>
          <a:r>
            <a:rPr lang="en-US" sz="160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rPr>
            <a:t> BUDGET</a:t>
          </a:r>
        </a:p>
        <a:p xmlns:a="http://schemas.openxmlformats.org/drawingml/2006/main">
          <a:pPr algn="ctr"/>
          <a:r>
            <a:rPr lang="en-US" sz="120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rPr>
            <a:t>(PROJECTED)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1:H64"/>
  <sheetViews>
    <sheetView showGridLines="0" tabSelected="1" zoomScale="91" zoomScaleNormal="50" workbookViewId="0">
      <pane ySplit="4" topLeftCell="A5" activePane="bottomLeft" state="frozen"/>
      <selection pane="bottomLeft" activeCell="D42" sqref="D42"/>
    </sheetView>
  </sheetViews>
  <sheetFormatPr defaultColWidth="10.75" defaultRowHeight="15" x14ac:dyDescent="0.2"/>
  <cols>
    <col min="1" max="1" width="3" style="1" customWidth="1"/>
    <col min="2" max="2" width="21.5" style="4" customWidth="1"/>
    <col min="3" max="3" width="20" style="4" customWidth="1"/>
    <col min="4" max="5" width="15" style="2" customWidth="1"/>
    <col min="6" max="6" width="48" style="2" customWidth="1"/>
    <col min="7" max="7" width="2.5" style="1" customWidth="1"/>
    <col min="8" max="8" width="12.375" style="1" bestFit="1" customWidth="1"/>
    <col min="9" max="16384" width="10.75" style="1"/>
  </cols>
  <sheetData>
    <row r="1" spans="2:8" ht="37.9" customHeight="1" x14ac:dyDescent="0.2">
      <c r="B1" s="21" t="s">
        <v>43</v>
      </c>
      <c r="C1" s="7"/>
      <c r="D1" s="5"/>
      <c r="E1" s="8"/>
      <c r="F1" s="5"/>
    </row>
    <row r="2" spans="2:8" ht="24" customHeight="1" x14ac:dyDescent="0.35">
      <c r="B2" s="20" t="s">
        <v>28</v>
      </c>
      <c r="C2" s="9">
        <f>SUM(D5,D15,D18,D23,D49,D56,D34,D28,D42)</f>
        <v>2180</v>
      </c>
      <c r="D2" s="5"/>
      <c r="F2" s="8" t="s">
        <v>52</v>
      </c>
      <c r="H2" s="48">
        <f>E63</f>
        <v>31</v>
      </c>
    </row>
    <row r="3" spans="2:8" ht="24" customHeight="1" x14ac:dyDescent="0.2">
      <c r="B3" s="20" t="s">
        <v>29</v>
      </c>
      <c r="C3" s="9">
        <f>SUM(E5,E15,E18,E23,E49,E56,E34,E28,E42)</f>
        <v>2100</v>
      </c>
      <c r="D3" s="10"/>
      <c r="E3" s="10"/>
      <c r="F3" s="10"/>
    </row>
    <row r="4" spans="2:8" s="31" customFormat="1" ht="36" customHeight="1" x14ac:dyDescent="0.2">
      <c r="B4" s="38" t="s">
        <v>15</v>
      </c>
      <c r="C4" s="38"/>
      <c r="D4" s="26" t="s">
        <v>11</v>
      </c>
      <c r="E4" s="27" t="s">
        <v>14</v>
      </c>
      <c r="F4" s="28" t="s">
        <v>12</v>
      </c>
    </row>
    <row r="5" spans="2:8" s="3" customFormat="1" ht="22.15" customHeight="1" x14ac:dyDescent="0.25">
      <c r="B5" s="24" t="s">
        <v>16</v>
      </c>
      <c r="C5" s="25" t="s">
        <v>27</v>
      </c>
      <c r="D5" s="29">
        <f>SUM(D6:D14)</f>
        <v>900</v>
      </c>
      <c r="E5" s="30">
        <f>SUM(E6:E14)</f>
        <v>850</v>
      </c>
      <c r="F5" s="33"/>
    </row>
    <row r="6" spans="2:8" s="3" customFormat="1" ht="18" customHeight="1" x14ac:dyDescent="0.25">
      <c r="B6" s="37" t="s">
        <v>19</v>
      </c>
      <c r="C6" s="37"/>
      <c r="D6" s="22">
        <v>500</v>
      </c>
      <c r="E6" s="23">
        <v>500</v>
      </c>
      <c r="F6" s="32"/>
    </row>
    <row r="7" spans="2:8" s="3" customFormat="1" ht="18" customHeight="1" x14ac:dyDescent="0.25">
      <c r="B7" s="37" t="s">
        <v>31</v>
      </c>
      <c r="C7" s="37"/>
      <c r="D7" s="22"/>
      <c r="E7" s="23"/>
      <c r="F7" s="32"/>
    </row>
    <row r="8" spans="2:8" s="3" customFormat="1" ht="18" customHeight="1" x14ac:dyDescent="0.25">
      <c r="B8" s="39" t="s">
        <v>20</v>
      </c>
      <c r="C8" s="40"/>
      <c r="D8" s="22">
        <v>200</v>
      </c>
      <c r="E8" s="23">
        <v>150</v>
      </c>
      <c r="F8" s="32"/>
    </row>
    <row r="9" spans="2:8" s="3" customFormat="1" ht="18" customHeight="1" x14ac:dyDescent="0.25">
      <c r="B9" s="39" t="s">
        <v>21</v>
      </c>
      <c r="C9" s="40"/>
      <c r="D9" s="22"/>
      <c r="E9" s="23"/>
      <c r="F9" s="32"/>
    </row>
    <row r="10" spans="2:8" s="3" customFormat="1" ht="18" customHeight="1" x14ac:dyDescent="0.25">
      <c r="B10" s="37" t="s">
        <v>22</v>
      </c>
      <c r="C10" s="37"/>
      <c r="D10" s="22">
        <v>100</v>
      </c>
      <c r="E10" s="23">
        <v>100</v>
      </c>
      <c r="F10" s="32"/>
    </row>
    <row r="11" spans="2:8" s="3" customFormat="1" ht="18" customHeight="1" x14ac:dyDescent="0.25">
      <c r="B11" s="37" t="s">
        <v>36</v>
      </c>
      <c r="C11" s="37"/>
      <c r="D11" s="22">
        <v>100</v>
      </c>
      <c r="E11" s="23">
        <v>100</v>
      </c>
      <c r="F11" s="32"/>
    </row>
    <row r="12" spans="2:8" s="3" customFormat="1" ht="18" customHeight="1" x14ac:dyDescent="0.25">
      <c r="B12" s="39" t="s">
        <v>23</v>
      </c>
      <c r="C12" s="40"/>
      <c r="D12" s="22"/>
      <c r="E12" s="23"/>
      <c r="F12" s="32"/>
    </row>
    <row r="13" spans="2:8" s="3" customFormat="1" ht="18" customHeight="1" x14ac:dyDescent="0.25">
      <c r="B13" s="37" t="s">
        <v>41</v>
      </c>
      <c r="C13" s="37"/>
      <c r="D13" s="22"/>
      <c r="E13" s="23"/>
      <c r="F13" s="32"/>
    </row>
    <row r="14" spans="2:8" s="3" customFormat="1" ht="18" customHeight="1" x14ac:dyDescent="0.25">
      <c r="B14" s="39"/>
      <c r="C14" s="40"/>
      <c r="D14" s="22"/>
      <c r="E14" s="23"/>
      <c r="F14" s="32"/>
    </row>
    <row r="15" spans="2:8" s="3" customFormat="1" ht="22.15" customHeight="1" x14ac:dyDescent="0.25">
      <c r="B15" s="24" t="s">
        <v>30</v>
      </c>
      <c r="C15" s="25" t="s">
        <v>27</v>
      </c>
      <c r="D15" s="29">
        <f>SUM(D16:D17)</f>
        <v>80</v>
      </c>
      <c r="E15" s="30">
        <f>SUM(E16:E17)</f>
        <v>80</v>
      </c>
      <c r="F15" s="33"/>
    </row>
    <row r="16" spans="2:8" s="3" customFormat="1" ht="18" customHeight="1" x14ac:dyDescent="0.25">
      <c r="B16" s="37" t="s">
        <v>32</v>
      </c>
      <c r="C16" s="37"/>
      <c r="D16" s="22">
        <v>80</v>
      </c>
      <c r="E16" s="23">
        <v>80</v>
      </c>
      <c r="F16" s="32"/>
    </row>
    <row r="17" spans="2:6" s="3" customFormat="1" ht="18" customHeight="1" x14ac:dyDescent="0.25">
      <c r="B17" s="37"/>
      <c r="C17" s="37"/>
      <c r="D17" s="22"/>
      <c r="E17" s="23"/>
      <c r="F17" s="32"/>
    </row>
    <row r="18" spans="2:6" s="3" customFormat="1" ht="22.15" customHeight="1" x14ac:dyDescent="0.25">
      <c r="B18" s="24" t="s">
        <v>0</v>
      </c>
      <c r="C18" s="25" t="s">
        <v>27</v>
      </c>
      <c r="D18" s="29">
        <f>SUM(D19:D22)</f>
        <v>50</v>
      </c>
      <c r="E18" s="30">
        <f>SUM(E19:E22)</f>
        <v>50</v>
      </c>
      <c r="F18" s="33"/>
    </row>
    <row r="19" spans="2:6" s="3" customFormat="1" ht="18" customHeight="1" x14ac:dyDescent="0.25">
      <c r="B19" s="37" t="s">
        <v>17</v>
      </c>
      <c r="C19" s="37"/>
      <c r="D19" s="22">
        <v>50</v>
      </c>
      <c r="E19" s="23">
        <v>50</v>
      </c>
      <c r="F19" s="32"/>
    </row>
    <row r="20" spans="2:6" s="3" customFormat="1" ht="18" customHeight="1" x14ac:dyDescent="0.25">
      <c r="B20" s="37" t="s">
        <v>18</v>
      </c>
      <c r="C20" s="37"/>
      <c r="D20" s="22"/>
      <c r="E20" s="23"/>
      <c r="F20" s="32"/>
    </row>
    <row r="21" spans="2:6" s="3" customFormat="1" ht="18" customHeight="1" x14ac:dyDescent="0.25">
      <c r="B21" s="37" t="s">
        <v>1</v>
      </c>
      <c r="C21" s="37"/>
      <c r="D21" s="22"/>
      <c r="E21" s="23"/>
      <c r="F21" s="32"/>
    </row>
    <row r="22" spans="2:6" s="3" customFormat="1" ht="18" customHeight="1" x14ac:dyDescent="0.25">
      <c r="B22" s="37"/>
      <c r="C22" s="37"/>
      <c r="D22" s="22"/>
      <c r="E22" s="23"/>
      <c r="F22" s="32"/>
    </row>
    <row r="23" spans="2:6" s="3" customFormat="1" ht="22.15" customHeight="1" x14ac:dyDescent="0.25">
      <c r="B23" s="24" t="s">
        <v>34</v>
      </c>
      <c r="C23" s="25" t="s">
        <v>27</v>
      </c>
      <c r="D23" s="29">
        <f>SUM(D24:D27)</f>
        <v>400</v>
      </c>
      <c r="E23" s="30">
        <f>SUM(E24:E27)</f>
        <v>380</v>
      </c>
      <c r="F23" s="33"/>
    </row>
    <row r="24" spans="2:6" s="3" customFormat="1" ht="18" customHeight="1" x14ac:dyDescent="0.25">
      <c r="B24" s="39" t="s">
        <v>35</v>
      </c>
      <c r="C24" s="40"/>
      <c r="D24" s="22">
        <v>300</v>
      </c>
      <c r="E24" s="23">
        <v>280</v>
      </c>
      <c r="F24" s="32"/>
    </row>
    <row r="25" spans="2:6" s="3" customFormat="1" ht="18" customHeight="1" x14ac:dyDescent="0.25">
      <c r="B25" s="37" t="s">
        <v>33</v>
      </c>
      <c r="C25" s="37"/>
      <c r="D25" s="22">
        <v>100</v>
      </c>
      <c r="E25" s="23">
        <v>100</v>
      </c>
      <c r="F25" s="32"/>
    </row>
    <row r="26" spans="2:6" s="3" customFormat="1" ht="18" customHeight="1" x14ac:dyDescent="0.25">
      <c r="B26" s="39" t="s">
        <v>23</v>
      </c>
      <c r="C26" s="40"/>
      <c r="D26" s="22"/>
      <c r="E26" s="23"/>
      <c r="F26" s="32"/>
    </row>
    <row r="27" spans="2:6" s="3" customFormat="1" ht="18" customHeight="1" x14ac:dyDescent="0.25">
      <c r="B27" s="39"/>
      <c r="C27" s="40"/>
      <c r="D27" s="22"/>
      <c r="E27" s="23"/>
      <c r="F27" s="32"/>
    </row>
    <row r="28" spans="2:6" s="3" customFormat="1" ht="22.15" customHeight="1" x14ac:dyDescent="0.25">
      <c r="B28" s="24" t="s">
        <v>24</v>
      </c>
      <c r="C28" s="25" t="s">
        <v>27</v>
      </c>
      <c r="D28" s="29">
        <f>SUM(D29:D33)</f>
        <v>500</v>
      </c>
      <c r="E28" s="30">
        <f>SUM(E29:E33)</f>
        <v>500</v>
      </c>
      <c r="F28" s="33"/>
    </row>
    <row r="29" spans="2:6" s="3" customFormat="1" ht="18" customHeight="1" x14ac:dyDescent="0.25">
      <c r="B29" s="37" t="s">
        <v>25</v>
      </c>
      <c r="C29" s="37"/>
      <c r="D29" s="22">
        <v>180</v>
      </c>
      <c r="E29" s="23">
        <v>200</v>
      </c>
      <c r="F29" s="32"/>
    </row>
    <row r="30" spans="2:6" s="3" customFormat="1" ht="18" customHeight="1" x14ac:dyDescent="0.25">
      <c r="B30" s="37" t="s">
        <v>26</v>
      </c>
      <c r="C30" s="37"/>
      <c r="D30" s="22">
        <v>320</v>
      </c>
      <c r="E30" s="23">
        <v>300</v>
      </c>
      <c r="F30" s="32"/>
    </row>
    <row r="31" spans="2:6" s="3" customFormat="1" ht="18" customHeight="1" x14ac:dyDescent="0.25">
      <c r="B31" s="37"/>
      <c r="C31" s="37"/>
      <c r="D31" s="22"/>
      <c r="E31" s="23"/>
      <c r="F31" s="32"/>
    </row>
    <row r="32" spans="2:6" s="3" customFormat="1" ht="18" customHeight="1" x14ac:dyDescent="0.25">
      <c r="B32" s="37"/>
      <c r="C32" s="37"/>
      <c r="D32" s="22"/>
      <c r="E32" s="23"/>
      <c r="F32" s="32"/>
    </row>
    <row r="33" spans="2:6" s="3" customFormat="1" ht="18" customHeight="1" x14ac:dyDescent="0.25">
      <c r="B33" s="37"/>
      <c r="C33" s="37"/>
      <c r="D33" s="22"/>
      <c r="E33" s="23"/>
      <c r="F33" s="32"/>
    </row>
    <row r="34" spans="2:6" s="3" customFormat="1" ht="22.15" customHeight="1" x14ac:dyDescent="0.25">
      <c r="B34" s="24" t="s">
        <v>4</v>
      </c>
      <c r="C34" s="25" t="s">
        <v>27</v>
      </c>
      <c r="D34" s="29">
        <f>SUM(D35:D41)</f>
        <v>70</v>
      </c>
      <c r="E34" s="30">
        <f>SUM(E35:E41)</f>
        <v>70</v>
      </c>
      <c r="F34" s="33"/>
    </row>
    <row r="35" spans="2:6" s="3" customFormat="1" ht="18" customHeight="1" x14ac:dyDescent="0.25">
      <c r="B35" s="37" t="s">
        <v>3</v>
      </c>
      <c r="C35" s="37"/>
      <c r="D35" s="22">
        <v>40</v>
      </c>
      <c r="E35" s="23">
        <v>40</v>
      </c>
      <c r="F35" s="32"/>
    </row>
    <row r="36" spans="2:6" s="3" customFormat="1" ht="18" customHeight="1" x14ac:dyDescent="0.25">
      <c r="B36" s="37" t="s">
        <v>5</v>
      </c>
      <c r="C36" s="37"/>
      <c r="D36" s="22">
        <v>30</v>
      </c>
      <c r="E36" s="23">
        <v>30</v>
      </c>
      <c r="F36" s="32"/>
    </row>
    <row r="37" spans="2:6" s="3" customFormat="1" ht="18" customHeight="1" x14ac:dyDescent="0.25">
      <c r="B37" s="37" t="s">
        <v>6</v>
      </c>
      <c r="C37" s="37"/>
      <c r="D37" s="22"/>
      <c r="E37" s="23"/>
      <c r="F37" s="32"/>
    </row>
    <row r="38" spans="2:6" s="3" customFormat="1" ht="18" customHeight="1" x14ac:dyDescent="0.25">
      <c r="B38" s="37" t="s">
        <v>7</v>
      </c>
      <c r="C38" s="37"/>
      <c r="D38" s="22"/>
      <c r="E38" s="23"/>
      <c r="F38" s="32"/>
    </row>
    <row r="39" spans="2:6" s="3" customFormat="1" ht="18" customHeight="1" x14ac:dyDescent="0.25">
      <c r="B39" s="37" t="s">
        <v>8</v>
      </c>
      <c r="C39" s="37"/>
      <c r="D39" s="22"/>
      <c r="E39" s="23"/>
      <c r="F39" s="32"/>
    </row>
    <row r="40" spans="2:6" s="3" customFormat="1" ht="18" customHeight="1" x14ac:dyDescent="0.25">
      <c r="B40" s="37" t="s">
        <v>2</v>
      </c>
      <c r="C40" s="37"/>
      <c r="D40" s="22"/>
      <c r="E40" s="23"/>
      <c r="F40" s="32"/>
    </row>
    <row r="41" spans="2:6" s="3" customFormat="1" ht="18" customHeight="1" x14ac:dyDescent="0.25">
      <c r="B41" s="37"/>
      <c r="C41" s="37"/>
      <c r="D41" s="22"/>
      <c r="E41" s="23"/>
      <c r="F41" s="32"/>
    </row>
    <row r="42" spans="2:6" s="3" customFormat="1" ht="22.15" customHeight="1" x14ac:dyDescent="0.25">
      <c r="B42" s="24" t="s">
        <v>10</v>
      </c>
      <c r="C42" s="25" t="s">
        <v>27</v>
      </c>
      <c r="D42" s="29">
        <f>SUM(D43:D50)</f>
        <v>80</v>
      </c>
      <c r="E42" s="30">
        <f>SUM(E43:E50)</f>
        <v>70</v>
      </c>
      <c r="F42" s="33"/>
    </row>
    <row r="43" spans="2:6" s="3" customFormat="1" ht="18" customHeight="1" x14ac:dyDescent="0.25">
      <c r="B43" s="37" t="s">
        <v>42</v>
      </c>
      <c r="C43" s="37"/>
      <c r="D43" s="22">
        <v>20</v>
      </c>
      <c r="E43" s="23">
        <v>20</v>
      </c>
      <c r="F43" s="32"/>
    </row>
    <row r="44" spans="2:6" s="3" customFormat="1" ht="18" customHeight="1" x14ac:dyDescent="0.25">
      <c r="B44" s="37" t="s">
        <v>37</v>
      </c>
      <c r="C44" s="37"/>
      <c r="D44" s="22">
        <v>40</v>
      </c>
      <c r="E44" s="23">
        <v>30</v>
      </c>
      <c r="F44" s="32"/>
    </row>
    <row r="45" spans="2:6" s="3" customFormat="1" ht="18" customHeight="1" x14ac:dyDescent="0.25">
      <c r="B45" s="37" t="s">
        <v>39</v>
      </c>
      <c r="C45" s="37"/>
      <c r="D45" s="22"/>
      <c r="E45" s="23"/>
      <c r="F45" s="32"/>
    </row>
    <row r="46" spans="2:6" s="3" customFormat="1" ht="18" customHeight="1" x14ac:dyDescent="0.25">
      <c r="B46" s="37" t="s">
        <v>40</v>
      </c>
      <c r="C46" s="37"/>
      <c r="D46" s="22">
        <v>20</v>
      </c>
      <c r="E46" s="23">
        <v>20</v>
      </c>
      <c r="F46" s="32"/>
    </row>
    <row r="47" spans="2:6" s="3" customFormat="1" ht="18" customHeight="1" x14ac:dyDescent="0.25">
      <c r="B47" s="37" t="s">
        <v>38</v>
      </c>
      <c r="C47" s="37"/>
      <c r="D47" s="22"/>
      <c r="E47" s="23"/>
      <c r="F47" s="32"/>
    </row>
    <row r="48" spans="2:6" s="3" customFormat="1" ht="18" customHeight="1" x14ac:dyDescent="0.25">
      <c r="B48" s="37"/>
      <c r="C48" s="37"/>
      <c r="D48" s="22"/>
      <c r="E48" s="23"/>
      <c r="F48" s="32"/>
    </row>
    <row r="49" spans="2:6" s="3" customFormat="1" ht="22.15" customHeight="1" x14ac:dyDescent="0.25">
      <c r="B49" s="37"/>
      <c r="C49" s="37"/>
      <c r="D49" s="22"/>
      <c r="E49" s="23"/>
      <c r="F49" s="32"/>
    </row>
    <row r="50" spans="2:6" s="3" customFormat="1" ht="18" customHeight="1" x14ac:dyDescent="0.25">
      <c r="B50" s="37"/>
      <c r="C50" s="37"/>
      <c r="D50" s="22"/>
      <c r="E50" s="23"/>
      <c r="F50" s="32"/>
    </row>
    <row r="51" spans="2:6" s="3" customFormat="1" ht="18" customHeight="1" x14ac:dyDescent="0.25">
      <c r="B51" s="34"/>
      <c r="C51" s="34"/>
      <c r="D51" s="35"/>
      <c r="E51" s="35"/>
      <c r="F51" s="36"/>
    </row>
    <row r="52" spans="2:6" s="3" customFormat="1" ht="18" customHeight="1" x14ac:dyDescent="0.25">
      <c r="B52" s="34"/>
      <c r="C52" s="34"/>
      <c r="D52" s="35"/>
      <c r="E52" s="35"/>
      <c r="F52" s="36"/>
    </row>
    <row r="53" spans="2:6" s="3" customFormat="1" ht="18" customHeight="1" x14ac:dyDescent="0.25">
      <c r="B53" s="41" t="s">
        <v>46</v>
      </c>
      <c r="C53" s="42" t="s">
        <v>27</v>
      </c>
      <c r="D53" s="29">
        <f>SUM(D54:D61)</f>
        <v>550</v>
      </c>
      <c r="E53" s="29">
        <f>SUM(E54:E61)</f>
        <v>550</v>
      </c>
      <c r="F53" s="43"/>
    </row>
    <row r="54" spans="2:6" s="3" customFormat="1" ht="18" customHeight="1" x14ac:dyDescent="0.25">
      <c r="B54" s="37" t="s">
        <v>44</v>
      </c>
      <c r="C54" s="37"/>
      <c r="D54" s="22">
        <v>250</v>
      </c>
      <c r="E54" s="22">
        <v>250</v>
      </c>
      <c r="F54" s="32"/>
    </row>
    <row r="55" spans="2:6" s="3" customFormat="1" ht="18" customHeight="1" x14ac:dyDescent="0.25">
      <c r="B55" s="37" t="s">
        <v>45</v>
      </c>
      <c r="C55" s="37"/>
      <c r="D55" s="22">
        <v>200</v>
      </c>
      <c r="E55" s="22">
        <v>200</v>
      </c>
      <c r="F55" s="32"/>
    </row>
    <row r="56" spans="2:6" s="3" customFormat="1" ht="22.15" customHeight="1" x14ac:dyDescent="0.25">
      <c r="B56" s="37" t="s">
        <v>48</v>
      </c>
      <c r="C56" s="37"/>
      <c r="D56" s="22">
        <v>100</v>
      </c>
      <c r="E56" s="23">
        <v>100</v>
      </c>
      <c r="F56" s="32"/>
    </row>
    <row r="57" spans="2:6" s="3" customFormat="1" ht="18" customHeight="1" x14ac:dyDescent="0.25">
      <c r="B57" s="37" t="s">
        <v>47</v>
      </c>
      <c r="C57" s="37"/>
      <c r="D57" s="22">
        <v>0</v>
      </c>
      <c r="E57" s="23">
        <v>0</v>
      </c>
      <c r="F57" s="32"/>
    </row>
    <row r="58" spans="2:6" s="3" customFormat="1" ht="18" customHeight="1" x14ac:dyDescent="0.25">
      <c r="B58" s="37"/>
      <c r="C58" s="37"/>
      <c r="D58" s="22"/>
      <c r="E58" s="23"/>
      <c r="F58" s="32"/>
    </row>
    <row r="59" spans="2:6" s="3" customFormat="1" ht="18" customHeight="1" x14ac:dyDescent="0.25">
      <c r="B59" s="37"/>
      <c r="C59" s="37"/>
      <c r="D59" s="22"/>
      <c r="E59" s="23"/>
      <c r="F59" s="32"/>
    </row>
    <row r="60" spans="2:6" s="3" customFormat="1" ht="18" customHeight="1" x14ac:dyDescent="0.25">
      <c r="B60" s="37"/>
      <c r="C60" s="37"/>
      <c r="D60" s="22"/>
      <c r="E60" s="23"/>
      <c r="F60" s="32"/>
    </row>
    <row r="61" spans="2:6" s="3" customFormat="1" ht="18" customHeight="1" x14ac:dyDescent="0.25">
      <c r="B61" s="37"/>
      <c r="C61" s="37"/>
      <c r="D61" s="22"/>
      <c r="E61" s="23"/>
      <c r="F61" s="32"/>
    </row>
    <row r="62" spans="2:6" s="3" customFormat="1" ht="18" customHeight="1" x14ac:dyDescent="0.25">
      <c r="B62" s="34"/>
      <c r="C62" s="34"/>
      <c r="D62" s="35"/>
      <c r="E62" s="35"/>
      <c r="F62" s="36"/>
    </row>
    <row r="63" spans="2:6" s="3" customFormat="1" ht="18" customHeight="1" x14ac:dyDescent="0.25">
      <c r="B63" s="44" t="s">
        <v>49</v>
      </c>
      <c r="C63" s="45" t="s">
        <v>51</v>
      </c>
      <c r="D63" s="29">
        <f>(C2-D53)/D64</f>
        <v>54.333333333333336</v>
      </c>
      <c r="E63" s="30">
        <f>(C3-E53)/E64</f>
        <v>31</v>
      </c>
      <c r="F63" s="46"/>
    </row>
    <row r="64" spans="2:6" s="3" customFormat="1" ht="18" customHeight="1" x14ac:dyDescent="0.25">
      <c r="B64" s="37" t="s">
        <v>50</v>
      </c>
      <c r="C64" s="37"/>
      <c r="D64" s="47">
        <v>30</v>
      </c>
      <c r="E64" s="47">
        <v>50</v>
      </c>
      <c r="F64" s="32"/>
    </row>
  </sheetData>
  <mergeCells count="49">
    <mergeCell ref="B49:C49"/>
    <mergeCell ref="B56:C56"/>
    <mergeCell ref="B35:C35"/>
    <mergeCell ref="B7:C7"/>
    <mergeCell ref="B10:C10"/>
    <mergeCell ref="B8:C8"/>
    <mergeCell ref="B9:C9"/>
    <mergeCell ref="B36:C36"/>
    <mergeCell ref="B37:C37"/>
    <mergeCell ref="B20:C20"/>
    <mergeCell ref="B17:C17"/>
    <mergeCell ref="B21:C21"/>
    <mergeCell ref="B22:C22"/>
    <mergeCell ref="B33:C33"/>
    <mergeCell ref="B38:C38"/>
    <mergeCell ref="B39:C39"/>
    <mergeCell ref="B29:C29"/>
    <mergeCell ref="B30:C30"/>
    <mergeCell ref="B31:C31"/>
    <mergeCell ref="B40:C40"/>
    <mergeCell ref="B41:C41"/>
    <mergeCell ref="B32:C32"/>
    <mergeCell ref="B50:C50"/>
    <mergeCell ref="B4:C4"/>
    <mergeCell ref="B16:C16"/>
    <mergeCell ref="B19:C19"/>
    <mergeCell ref="B13:C13"/>
    <mergeCell ref="B14:C14"/>
    <mergeCell ref="B6:C6"/>
    <mergeCell ref="B25:C25"/>
    <mergeCell ref="B26:C26"/>
    <mergeCell ref="B27:C27"/>
    <mergeCell ref="B24:C24"/>
    <mergeCell ref="B11:C11"/>
    <mergeCell ref="B12:C12"/>
    <mergeCell ref="B54:C54"/>
    <mergeCell ref="B55:C55"/>
    <mergeCell ref="B64:C64"/>
    <mergeCell ref="B57:C57"/>
    <mergeCell ref="B58:C58"/>
    <mergeCell ref="B59:C59"/>
    <mergeCell ref="B60:C60"/>
    <mergeCell ref="B61:C61"/>
    <mergeCell ref="B48:C48"/>
    <mergeCell ref="B45:C45"/>
    <mergeCell ref="B46:C46"/>
    <mergeCell ref="B47:C47"/>
    <mergeCell ref="B43:C43"/>
    <mergeCell ref="B44:C44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B1:I67"/>
  <sheetViews>
    <sheetView showGridLines="0" workbookViewId="0">
      <selection activeCell="C4" sqref="C4"/>
    </sheetView>
  </sheetViews>
  <sheetFormatPr defaultColWidth="11" defaultRowHeight="15.75" x14ac:dyDescent="0.25"/>
  <cols>
    <col min="1" max="1" width="2.75" customWidth="1"/>
    <col min="2" max="2" width="29.25" customWidth="1"/>
    <col min="3" max="3" width="19" customWidth="1"/>
    <col min="5" max="5" width="3.5" customWidth="1"/>
  </cols>
  <sheetData>
    <row r="1" spans="2:9" ht="28.5" x14ac:dyDescent="0.4">
      <c r="B1" s="11"/>
      <c r="C1" s="11"/>
      <c r="D1" s="11"/>
      <c r="E1" s="11"/>
      <c r="F1" s="6"/>
      <c r="G1" s="11"/>
      <c r="H1" s="11"/>
      <c r="I1" s="11"/>
    </row>
    <row r="2" spans="2:9" ht="48" customHeight="1" x14ac:dyDescent="0.3">
      <c r="B2" s="12" t="s">
        <v>9</v>
      </c>
      <c r="C2" s="13" t="s">
        <v>11</v>
      </c>
      <c r="D2" s="14" t="s">
        <v>13</v>
      </c>
      <c r="E2" s="11"/>
      <c r="F2" s="11"/>
      <c r="G2" s="11"/>
      <c r="H2" s="11"/>
      <c r="I2" s="11"/>
    </row>
    <row r="3" spans="2:9" ht="18" customHeight="1" x14ac:dyDescent="0.3">
      <c r="B3" s="15" t="str">
        <f>'Event Budget'!B5:C5</f>
        <v>Venue</v>
      </c>
      <c r="C3" s="16">
        <f>'Event Budget'!D5</f>
        <v>900</v>
      </c>
      <c r="D3" s="19">
        <f>C3/C10</f>
        <v>0.43269230769230771</v>
      </c>
      <c r="E3" s="11"/>
      <c r="F3" s="11"/>
      <c r="G3" s="11"/>
      <c r="H3" s="11"/>
      <c r="I3" s="11"/>
    </row>
    <row r="4" spans="2:9" ht="18" customHeight="1" x14ac:dyDescent="0.3">
      <c r="B4" s="15" t="str">
        <f>'Event Budget'!B15:C15</f>
        <v>Insurance</v>
      </c>
      <c r="C4" s="16">
        <f>'Event Budget'!D15</f>
        <v>80</v>
      </c>
      <c r="D4" s="19">
        <f>C4/C10</f>
        <v>3.8461538461538464E-2</v>
      </c>
      <c r="E4" s="11"/>
      <c r="F4" s="11"/>
      <c r="G4" s="11"/>
      <c r="H4" s="11"/>
      <c r="I4" s="11"/>
    </row>
    <row r="5" spans="2:9" ht="18" customHeight="1" x14ac:dyDescent="0.3">
      <c r="B5" s="15" t="str">
        <f>'Event Budget'!B18:C18</f>
        <v>Public Relations</v>
      </c>
      <c r="C5" s="16">
        <f>'Event Budget'!D18</f>
        <v>50</v>
      </c>
      <c r="D5" s="19">
        <f>C5/C10</f>
        <v>2.403846153846154E-2</v>
      </c>
      <c r="E5" s="11"/>
      <c r="F5" s="11"/>
      <c r="G5" s="11"/>
      <c r="H5" s="11"/>
      <c r="I5" s="11"/>
    </row>
    <row r="6" spans="2:9" ht="16.149999999999999" customHeight="1" x14ac:dyDescent="0.3">
      <c r="B6" s="15" t="str">
        <f>'Event Budget'!B23:C23</f>
        <v>Awards</v>
      </c>
      <c r="C6" s="16">
        <f>'Event Budget'!D23</f>
        <v>400</v>
      </c>
      <c r="D6" s="19">
        <f>C6/C10</f>
        <v>0.19230769230769232</v>
      </c>
      <c r="E6" s="11"/>
      <c r="F6" s="11"/>
      <c r="G6" s="11"/>
      <c r="H6" s="11"/>
      <c r="I6" s="11"/>
    </row>
    <row r="7" spans="2:9" ht="16.149999999999999" customHeight="1" x14ac:dyDescent="0.3">
      <c r="B7" s="15" t="str">
        <f>'Event Budget'!B34:C34</f>
        <v>Advertising</v>
      </c>
      <c r="C7" s="16">
        <f>'Event Budget'!D34</f>
        <v>70</v>
      </c>
      <c r="D7" s="19">
        <f>C7/C10</f>
        <v>3.3653846153846152E-2</v>
      </c>
      <c r="E7" s="11"/>
      <c r="F7" s="11"/>
      <c r="G7" s="11"/>
      <c r="H7" s="11"/>
      <c r="I7" s="11"/>
    </row>
    <row r="8" spans="2:9" ht="17.25" x14ac:dyDescent="0.3">
      <c r="B8" s="15" t="str">
        <f>'Event Budget'!B28:C28</f>
        <v>Refreshments</v>
      </c>
      <c r="C8" s="16">
        <f>'Event Budget'!D28</f>
        <v>500</v>
      </c>
      <c r="D8" s="19">
        <f>C8/C10</f>
        <v>0.24038461538461539</v>
      </c>
      <c r="E8" s="11"/>
      <c r="F8" s="11"/>
      <c r="G8" s="11"/>
      <c r="H8" s="11"/>
      <c r="I8" s="11"/>
    </row>
    <row r="9" spans="2:9" ht="17.25" x14ac:dyDescent="0.3">
      <c r="B9" s="15" t="str">
        <f>'Event Budget'!B42:C42</f>
        <v>Other</v>
      </c>
      <c r="C9" s="16">
        <f>'Event Budget'!D42</f>
        <v>80</v>
      </c>
      <c r="D9" s="19">
        <f>C9/C10</f>
        <v>3.8461538461538464E-2</v>
      </c>
      <c r="E9" s="11"/>
      <c r="F9" s="11"/>
      <c r="G9" s="11"/>
      <c r="H9" s="11"/>
      <c r="I9" s="11"/>
    </row>
    <row r="10" spans="2:9" ht="17.25" x14ac:dyDescent="0.3">
      <c r="B10" s="11"/>
      <c r="C10" s="17">
        <f>SUM(C3:C9)</f>
        <v>2080</v>
      </c>
      <c r="D10" s="18"/>
      <c r="E10" s="11"/>
      <c r="F10" s="11"/>
      <c r="G10" s="11"/>
      <c r="H10" s="11"/>
      <c r="I10" s="11"/>
    </row>
    <row r="11" spans="2:9" ht="17.25" x14ac:dyDescent="0.3">
      <c r="B11" s="11"/>
      <c r="C11" s="11"/>
      <c r="D11" s="11"/>
      <c r="E11" s="11"/>
      <c r="F11" s="11"/>
      <c r="G11" s="11"/>
      <c r="H11" s="11"/>
      <c r="I11" s="11"/>
    </row>
    <row r="12" spans="2:9" ht="17.25" x14ac:dyDescent="0.3">
      <c r="B12" s="11"/>
      <c r="C12" s="11"/>
      <c r="D12" s="11"/>
      <c r="E12" s="11"/>
      <c r="F12" s="11"/>
      <c r="G12" s="11"/>
      <c r="H12" s="11"/>
      <c r="I12" s="11"/>
    </row>
    <row r="13" spans="2:9" ht="17.25" x14ac:dyDescent="0.3">
      <c r="B13" s="11"/>
      <c r="C13" s="11"/>
      <c r="D13" s="11"/>
      <c r="E13" s="11"/>
      <c r="F13" s="11"/>
      <c r="G13" s="11"/>
      <c r="H13" s="11"/>
      <c r="I13" s="11"/>
    </row>
    <row r="14" spans="2:9" ht="17.25" x14ac:dyDescent="0.3">
      <c r="B14" s="11"/>
      <c r="C14" s="11"/>
      <c r="D14" s="11"/>
      <c r="E14" s="11"/>
      <c r="F14" s="11"/>
      <c r="G14" s="11"/>
      <c r="H14" s="11"/>
      <c r="I14" s="11"/>
    </row>
    <row r="15" spans="2:9" ht="17.25" x14ac:dyDescent="0.3">
      <c r="B15" s="11"/>
      <c r="C15" s="11"/>
      <c r="D15" s="11"/>
      <c r="E15" s="11"/>
      <c r="F15" s="11"/>
      <c r="G15" s="11"/>
      <c r="H15" s="11"/>
      <c r="I15" s="11"/>
    </row>
    <row r="16" spans="2:9" ht="17.25" x14ac:dyDescent="0.3">
      <c r="B16" s="11"/>
      <c r="C16" s="11"/>
      <c r="D16" s="11"/>
      <c r="E16" s="11"/>
      <c r="F16" s="11"/>
      <c r="G16" s="11"/>
      <c r="H16" s="11"/>
      <c r="I16" s="11"/>
    </row>
    <row r="17" spans="2:9" ht="17.25" x14ac:dyDescent="0.3">
      <c r="B17" s="11"/>
      <c r="C17" s="11"/>
      <c r="D17" s="11"/>
      <c r="E17" s="11"/>
      <c r="F17" s="11"/>
      <c r="G17" s="11"/>
      <c r="H17" s="11"/>
      <c r="I17" s="11"/>
    </row>
    <row r="18" spans="2:9" ht="17.25" x14ac:dyDescent="0.3">
      <c r="B18" s="11"/>
      <c r="C18" s="11"/>
      <c r="D18" s="11"/>
      <c r="E18" s="11"/>
      <c r="F18" s="11"/>
      <c r="G18" s="11"/>
      <c r="H18" s="11"/>
      <c r="I18" s="11"/>
    </row>
    <row r="19" spans="2:9" ht="17.25" x14ac:dyDescent="0.3">
      <c r="B19" s="11"/>
      <c r="C19" s="11"/>
      <c r="D19" s="11"/>
      <c r="E19" s="11"/>
      <c r="F19" s="11"/>
      <c r="G19" s="11"/>
      <c r="H19" s="11"/>
      <c r="I19" s="11"/>
    </row>
    <row r="20" spans="2:9" ht="17.25" x14ac:dyDescent="0.3">
      <c r="B20" s="11"/>
      <c r="C20" s="11"/>
      <c r="D20" s="11"/>
      <c r="E20" s="11"/>
      <c r="F20" s="11"/>
      <c r="G20" s="11"/>
      <c r="H20" s="11"/>
      <c r="I20" s="11"/>
    </row>
    <row r="21" spans="2:9" ht="17.25" x14ac:dyDescent="0.3">
      <c r="B21" s="11"/>
      <c r="C21" s="11"/>
      <c r="D21" s="11"/>
      <c r="E21" s="11"/>
      <c r="F21" s="11"/>
      <c r="G21" s="11"/>
      <c r="H21" s="11"/>
      <c r="I21" s="11"/>
    </row>
    <row r="22" spans="2:9" ht="17.25" x14ac:dyDescent="0.3">
      <c r="B22" s="11"/>
      <c r="C22" s="11"/>
      <c r="D22" s="11"/>
      <c r="E22" s="11"/>
      <c r="F22" s="11"/>
      <c r="G22" s="11"/>
      <c r="H22" s="11"/>
      <c r="I22" s="11"/>
    </row>
    <row r="23" spans="2:9" ht="17.25" x14ac:dyDescent="0.3">
      <c r="B23" s="11"/>
      <c r="C23" s="11"/>
      <c r="D23" s="11"/>
      <c r="E23" s="11"/>
      <c r="F23" s="11"/>
      <c r="G23" s="11"/>
      <c r="H23" s="11"/>
      <c r="I23" s="11"/>
    </row>
    <row r="24" spans="2:9" ht="17.25" x14ac:dyDescent="0.3">
      <c r="B24" s="11"/>
      <c r="C24" s="11"/>
      <c r="D24" s="11"/>
      <c r="E24" s="11"/>
      <c r="F24" s="11"/>
      <c r="G24" s="11"/>
      <c r="H24" s="11"/>
      <c r="I24" s="11"/>
    </row>
    <row r="25" spans="2:9" ht="17.25" x14ac:dyDescent="0.3">
      <c r="B25" s="11"/>
      <c r="C25" s="11"/>
      <c r="D25" s="11"/>
      <c r="E25" s="11"/>
      <c r="F25" s="11"/>
      <c r="G25" s="11"/>
      <c r="H25" s="11"/>
      <c r="I25" s="11"/>
    </row>
    <row r="26" spans="2:9" ht="17.25" x14ac:dyDescent="0.3">
      <c r="B26" s="11"/>
      <c r="C26" s="11"/>
      <c r="D26" s="11"/>
      <c r="E26" s="11"/>
      <c r="F26" s="11"/>
      <c r="G26" s="11"/>
      <c r="H26" s="11"/>
      <c r="I26" s="11"/>
    </row>
    <row r="27" spans="2:9" ht="17.25" x14ac:dyDescent="0.3">
      <c r="B27" s="11"/>
      <c r="C27" s="11"/>
      <c r="D27" s="11"/>
      <c r="E27" s="11"/>
      <c r="F27" s="11"/>
      <c r="G27" s="11"/>
      <c r="H27" s="11"/>
      <c r="I27" s="11"/>
    </row>
    <row r="28" spans="2:9" ht="17.25" x14ac:dyDescent="0.3">
      <c r="B28" s="11"/>
      <c r="C28" s="11"/>
      <c r="D28" s="11"/>
      <c r="E28" s="11"/>
      <c r="F28" s="11"/>
      <c r="G28" s="11"/>
      <c r="H28" s="11"/>
      <c r="I28" s="11"/>
    </row>
    <row r="29" spans="2:9" ht="17.25" x14ac:dyDescent="0.3">
      <c r="B29" s="11"/>
      <c r="C29" s="11"/>
      <c r="D29" s="11"/>
      <c r="E29" s="11"/>
      <c r="F29" s="11"/>
      <c r="G29" s="11"/>
      <c r="H29" s="11"/>
      <c r="I29" s="11"/>
    </row>
    <row r="30" spans="2:9" ht="17.25" x14ac:dyDescent="0.3">
      <c r="B30" s="11"/>
      <c r="C30" s="11"/>
      <c r="D30" s="11"/>
      <c r="E30" s="11"/>
      <c r="F30" s="11"/>
      <c r="G30" s="11"/>
      <c r="H30" s="11"/>
      <c r="I30" s="11"/>
    </row>
    <row r="31" spans="2:9" ht="17.25" x14ac:dyDescent="0.3">
      <c r="B31" s="11"/>
      <c r="C31" s="11"/>
      <c r="D31" s="11"/>
      <c r="E31" s="11"/>
      <c r="F31" s="11"/>
      <c r="G31" s="11"/>
      <c r="H31" s="11"/>
      <c r="I31" s="11"/>
    </row>
    <row r="32" spans="2:9" ht="17.25" x14ac:dyDescent="0.3">
      <c r="B32" s="11"/>
      <c r="C32" s="11"/>
      <c r="D32" s="11"/>
      <c r="E32" s="11"/>
      <c r="F32" s="11"/>
      <c r="G32" s="11"/>
      <c r="H32" s="11"/>
      <c r="I32" s="11"/>
    </row>
    <row r="33" spans="2:9" ht="17.25" x14ac:dyDescent="0.3">
      <c r="B33" s="11"/>
      <c r="C33" s="11"/>
      <c r="D33" s="11"/>
      <c r="E33" s="11"/>
      <c r="F33" s="11"/>
      <c r="G33" s="11"/>
      <c r="H33" s="11"/>
      <c r="I33" s="11"/>
    </row>
    <row r="34" spans="2:9" ht="17.25" x14ac:dyDescent="0.3">
      <c r="B34" s="11"/>
      <c r="C34" s="11"/>
      <c r="D34" s="11"/>
      <c r="E34" s="11"/>
      <c r="F34" s="11"/>
      <c r="G34" s="11"/>
      <c r="H34" s="11"/>
      <c r="I34" s="11"/>
    </row>
    <row r="35" spans="2:9" ht="17.25" x14ac:dyDescent="0.3">
      <c r="B35" s="11"/>
      <c r="C35" s="11"/>
      <c r="D35" s="11"/>
      <c r="E35" s="11"/>
      <c r="F35" s="11"/>
      <c r="G35" s="11"/>
      <c r="H35" s="11"/>
      <c r="I35" s="11"/>
    </row>
    <row r="36" spans="2:9" ht="17.25" x14ac:dyDescent="0.3">
      <c r="B36" s="11"/>
      <c r="C36" s="11"/>
      <c r="D36" s="11"/>
      <c r="E36" s="11"/>
      <c r="F36" s="11"/>
      <c r="G36" s="11"/>
      <c r="H36" s="11"/>
      <c r="I36" s="11"/>
    </row>
    <row r="37" spans="2:9" ht="17.25" x14ac:dyDescent="0.3">
      <c r="B37" s="11"/>
      <c r="C37" s="11"/>
      <c r="D37" s="11"/>
      <c r="E37" s="11"/>
      <c r="F37" s="11"/>
      <c r="G37" s="11"/>
      <c r="H37" s="11"/>
      <c r="I37" s="11"/>
    </row>
    <row r="38" spans="2:9" ht="17.25" x14ac:dyDescent="0.3">
      <c r="B38" s="11"/>
      <c r="C38" s="11"/>
      <c r="D38" s="11"/>
      <c r="E38" s="11"/>
      <c r="F38" s="11"/>
      <c r="G38" s="11"/>
      <c r="H38" s="11"/>
      <c r="I38" s="11"/>
    </row>
    <row r="39" spans="2:9" ht="17.25" x14ac:dyDescent="0.3">
      <c r="B39" s="11"/>
      <c r="C39" s="11"/>
      <c r="D39" s="11"/>
      <c r="E39" s="11"/>
      <c r="F39" s="11"/>
      <c r="G39" s="11"/>
      <c r="H39" s="11"/>
      <c r="I39" s="11"/>
    </row>
    <row r="40" spans="2:9" ht="17.25" x14ac:dyDescent="0.3">
      <c r="B40" s="11"/>
      <c r="C40" s="11"/>
      <c r="D40" s="11"/>
      <c r="E40" s="11"/>
      <c r="F40" s="11"/>
      <c r="G40" s="11"/>
      <c r="H40" s="11"/>
      <c r="I40" s="11"/>
    </row>
    <row r="41" spans="2:9" ht="17.25" x14ac:dyDescent="0.3">
      <c r="B41" s="11"/>
      <c r="C41" s="11"/>
      <c r="D41" s="11"/>
      <c r="E41" s="11"/>
      <c r="F41" s="11"/>
      <c r="G41" s="11"/>
      <c r="H41" s="11"/>
      <c r="I41" s="11"/>
    </row>
    <row r="42" spans="2:9" ht="17.25" x14ac:dyDescent="0.3">
      <c r="B42" s="11"/>
      <c r="C42" s="11"/>
      <c r="D42" s="11"/>
      <c r="E42" s="11"/>
      <c r="F42" s="11"/>
      <c r="G42" s="11"/>
      <c r="H42" s="11"/>
      <c r="I42" s="11"/>
    </row>
    <row r="43" spans="2:9" ht="17.25" x14ac:dyDescent="0.3">
      <c r="B43" s="11"/>
      <c r="C43" s="11"/>
      <c r="D43" s="11"/>
      <c r="E43" s="11"/>
      <c r="F43" s="11"/>
      <c r="G43" s="11"/>
      <c r="H43" s="11"/>
      <c r="I43" s="11"/>
    </row>
    <row r="44" spans="2:9" ht="17.25" x14ac:dyDescent="0.3">
      <c r="B44" s="11"/>
      <c r="C44" s="11"/>
      <c r="D44" s="11"/>
      <c r="E44" s="11"/>
      <c r="F44" s="11"/>
      <c r="G44" s="11"/>
      <c r="H44" s="11"/>
      <c r="I44" s="11"/>
    </row>
    <row r="45" spans="2:9" ht="17.25" x14ac:dyDescent="0.3">
      <c r="B45" s="11"/>
      <c r="C45" s="11"/>
      <c r="D45" s="11"/>
      <c r="E45" s="11"/>
      <c r="F45" s="11"/>
      <c r="G45" s="11"/>
      <c r="H45" s="11"/>
      <c r="I45" s="11"/>
    </row>
    <row r="46" spans="2:9" ht="17.25" x14ac:dyDescent="0.3">
      <c r="B46" s="11"/>
      <c r="C46" s="11"/>
      <c r="D46" s="11"/>
      <c r="E46" s="11"/>
      <c r="F46" s="11"/>
      <c r="G46" s="11"/>
      <c r="H46" s="11"/>
      <c r="I46" s="11"/>
    </row>
    <row r="47" spans="2:9" ht="17.25" x14ac:dyDescent="0.3">
      <c r="B47" s="11"/>
      <c r="C47" s="11"/>
      <c r="D47" s="11"/>
      <c r="E47" s="11"/>
      <c r="F47" s="11"/>
      <c r="G47" s="11"/>
      <c r="H47" s="11"/>
      <c r="I47" s="11"/>
    </row>
    <row r="48" spans="2:9" ht="17.25" x14ac:dyDescent="0.3">
      <c r="B48" s="11"/>
      <c r="C48" s="11"/>
      <c r="D48" s="11"/>
      <c r="E48" s="11"/>
      <c r="F48" s="11"/>
      <c r="G48" s="11"/>
      <c r="H48" s="11"/>
      <c r="I48" s="11"/>
    </row>
    <row r="49" spans="2:9" ht="17.25" x14ac:dyDescent="0.3">
      <c r="B49" s="11"/>
      <c r="C49" s="11"/>
      <c r="D49" s="11"/>
      <c r="E49" s="11"/>
      <c r="F49" s="11"/>
      <c r="G49" s="11"/>
      <c r="H49" s="11"/>
      <c r="I49" s="11"/>
    </row>
    <row r="50" spans="2:9" ht="17.25" x14ac:dyDescent="0.3">
      <c r="B50" s="11"/>
      <c r="C50" s="11"/>
      <c r="D50" s="11"/>
      <c r="E50" s="11"/>
      <c r="F50" s="11"/>
      <c r="G50" s="11"/>
      <c r="H50" s="11"/>
      <c r="I50" s="11"/>
    </row>
    <row r="51" spans="2:9" ht="17.25" x14ac:dyDescent="0.3">
      <c r="B51" s="11"/>
      <c r="C51" s="11"/>
      <c r="D51" s="11"/>
      <c r="E51" s="11"/>
      <c r="F51" s="11"/>
      <c r="G51" s="11"/>
      <c r="H51" s="11"/>
      <c r="I51" s="11"/>
    </row>
    <row r="52" spans="2:9" ht="17.25" x14ac:dyDescent="0.3">
      <c r="B52" s="11"/>
      <c r="C52" s="11"/>
      <c r="D52" s="11"/>
      <c r="E52" s="11"/>
      <c r="F52" s="11"/>
      <c r="G52" s="11"/>
      <c r="H52" s="11"/>
      <c r="I52" s="11"/>
    </row>
    <row r="53" spans="2:9" ht="17.25" x14ac:dyDescent="0.3">
      <c r="B53" s="11"/>
      <c r="C53" s="11"/>
      <c r="D53" s="11"/>
      <c r="E53" s="11"/>
      <c r="F53" s="11"/>
      <c r="G53" s="11"/>
      <c r="H53" s="11"/>
      <c r="I53" s="11"/>
    </row>
    <row r="54" spans="2:9" ht="17.25" x14ac:dyDescent="0.3">
      <c r="B54" s="11"/>
      <c r="C54" s="11"/>
      <c r="D54" s="11"/>
      <c r="E54" s="11"/>
      <c r="F54" s="11"/>
      <c r="G54" s="11"/>
      <c r="H54" s="11"/>
      <c r="I54" s="11"/>
    </row>
    <row r="55" spans="2:9" ht="17.25" x14ac:dyDescent="0.3">
      <c r="B55" s="11"/>
      <c r="C55" s="11"/>
      <c r="D55" s="11"/>
      <c r="E55" s="11"/>
      <c r="F55" s="11"/>
      <c r="G55" s="11"/>
      <c r="H55" s="11"/>
      <c r="I55" s="11"/>
    </row>
    <row r="56" spans="2:9" ht="17.25" x14ac:dyDescent="0.3">
      <c r="B56" s="11"/>
      <c r="C56" s="11"/>
      <c r="D56" s="11"/>
      <c r="E56" s="11"/>
      <c r="F56" s="11"/>
      <c r="G56" s="11"/>
      <c r="H56" s="11"/>
      <c r="I56" s="11"/>
    </row>
    <row r="57" spans="2:9" ht="17.25" x14ac:dyDescent="0.3">
      <c r="B57" s="11"/>
      <c r="C57" s="11"/>
      <c r="D57" s="11"/>
      <c r="E57" s="11"/>
      <c r="F57" s="11"/>
      <c r="G57" s="11"/>
      <c r="H57" s="11"/>
      <c r="I57" s="11"/>
    </row>
    <row r="58" spans="2:9" ht="17.25" x14ac:dyDescent="0.3">
      <c r="B58" s="11"/>
      <c r="C58" s="11"/>
      <c r="D58" s="11"/>
      <c r="E58" s="11"/>
      <c r="F58" s="11"/>
      <c r="G58" s="11"/>
      <c r="H58" s="11"/>
      <c r="I58" s="11"/>
    </row>
    <row r="59" spans="2:9" ht="17.25" x14ac:dyDescent="0.3">
      <c r="B59" s="11"/>
      <c r="C59" s="11"/>
      <c r="D59" s="11"/>
      <c r="E59" s="11"/>
      <c r="F59" s="11"/>
      <c r="G59" s="11"/>
      <c r="H59" s="11"/>
      <c r="I59" s="11"/>
    </row>
    <row r="60" spans="2:9" ht="17.25" x14ac:dyDescent="0.3">
      <c r="B60" s="11"/>
      <c r="C60" s="11"/>
      <c r="D60" s="11"/>
      <c r="E60" s="11"/>
      <c r="F60" s="11"/>
      <c r="G60" s="11"/>
      <c r="H60" s="11"/>
      <c r="I60" s="11"/>
    </row>
    <row r="61" spans="2:9" ht="17.25" x14ac:dyDescent="0.3">
      <c r="B61" s="11"/>
      <c r="C61" s="11"/>
      <c r="D61" s="11"/>
      <c r="E61" s="11"/>
      <c r="F61" s="11"/>
      <c r="G61" s="11"/>
      <c r="H61" s="11"/>
      <c r="I61" s="11"/>
    </row>
    <row r="62" spans="2:9" ht="17.25" x14ac:dyDescent="0.3">
      <c r="B62" s="11"/>
      <c r="C62" s="11"/>
      <c r="D62" s="11"/>
      <c r="E62" s="11"/>
      <c r="F62" s="11"/>
      <c r="G62" s="11"/>
      <c r="H62" s="11"/>
      <c r="I62" s="11"/>
    </row>
    <row r="63" spans="2:9" ht="17.25" x14ac:dyDescent="0.3">
      <c r="B63" s="11"/>
      <c r="C63" s="11"/>
      <c r="D63" s="11"/>
      <c r="E63" s="11"/>
      <c r="F63" s="11"/>
      <c r="G63" s="11"/>
      <c r="H63" s="11"/>
      <c r="I63" s="11"/>
    </row>
    <row r="64" spans="2:9" ht="17.25" x14ac:dyDescent="0.3">
      <c r="B64" s="11"/>
      <c r="C64" s="11"/>
      <c r="D64" s="11"/>
      <c r="E64" s="11"/>
      <c r="F64" s="11"/>
      <c r="G64" s="11"/>
      <c r="H64" s="11"/>
      <c r="I64" s="11"/>
    </row>
    <row r="65" spans="2:9" ht="17.25" x14ac:dyDescent="0.3">
      <c r="B65" s="11"/>
      <c r="C65" s="11"/>
      <c r="D65" s="11"/>
      <c r="E65" s="11"/>
      <c r="F65" s="11"/>
      <c r="G65" s="11"/>
      <c r="H65" s="11"/>
      <c r="I65" s="11"/>
    </row>
    <row r="66" spans="2:9" ht="17.25" x14ac:dyDescent="0.3">
      <c r="B66" s="11"/>
      <c r="C66" s="11"/>
      <c r="D66" s="11"/>
      <c r="E66" s="11"/>
      <c r="F66" s="11"/>
      <c r="G66" s="11"/>
      <c r="H66" s="11"/>
      <c r="I66" s="11"/>
    </row>
    <row r="67" spans="2:9" ht="17.25" x14ac:dyDescent="0.3">
      <c r="B67" s="11"/>
      <c r="C67" s="11"/>
      <c r="D67" s="11"/>
      <c r="E67" s="11"/>
      <c r="F67" s="11"/>
      <c r="G67" s="11"/>
      <c r="H67" s="11"/>
      <c r="I6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Event Budget</vt:lpstr>
      <vt:lpstr>Chart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Broadbent, Logan</cp:lastModifiedBy>
  <dcterms:created xsi:type="dcterms:W3CDTF">2016-05-31T16:01:17Z</dcterms:created>
  <dcterms:modified xsi:type="dcterms:W3CDTF">2020-06-23T20:07:37Z</dcterms:modified>
</cp:coreProperties>
</file>